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ictures &amp; Profiles\MARKETING\"/>
    </mc:Choice>
  </mc:AlternateContent>
  <xr:revisionPtr revIDLastSave="0" documentId="13_ncr:1_{6A525DEC-B0FC-43B7-9083-37590E3D431F}" xr6:coauthVersionLast="47" xr6:coauthVersionMax="47" xr10:uidLastSave="{00000000-0000-0000-0000-000000000000}"/>
  <bookViews>
    <workbookView xWindow="390" yWindow="390" windowWidth="21600" windowHeight="11385" xr2:uid="{02454007-BA21-4157-A1B3-B6B08BE87B2E}"/>
  </bookViews>
  <sheets>
    <sheet name="MrC Stock June 2024" sheetId="1" r:id="rId1"/>
  </sheets>
  <definedNames>
    <definedName name="_xlnm._FilterDatabase" localSheetId="0" hidden="1">'MrC Stock June 2024'!$A$3:$E$41</definedName>
    <definedName name="_xlnm.Print_Area" localSheetId="0">'MrC Stock June 2024'!$A$1:$E$40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D2" i="1"/>
  <c r="E2" i="1"/>
  <c r="C2" i="1"/>
  <c r="A2" i="1"/>
</calcChain>
</file>

<file path=xl/sharedStrings.xml><?xml version="1.0" encoding="utf-8"?>
<sst xmlns="http://schemas.openxmlformats.org/spreadsheetml/2006/main" count="132" uniqueCount="72">
  <si>
    <t>Carpet</t>
  </si>
  <si>
    <t>A1/P Aria 11 100% wool</t>
  </si>
  <si>
    <t>A1/P Aria RIB</t>
  </si>
  <si>
    <t>Rib 176</t>
  </si>
  <si>
    <t>A1/P Colonial 100% Wool</t>
  </si>
  <si>
    <t>Parallel Old Village</t>
  </si>
  <si>
    <t>A1/P Durham Select Stripe</t>
  </si>
  <si>
    <t>Camel Stripe</t>
  </si>
  <si>
    <t>A1/P Four Seasons 100% Wool</t>
  </si>
  <si>
    <t>A1/P Hanoi - Special Order</t>
  </si>
  <si>
    <t>Rib Crumble</t>
  </si>
  <si>
    <t>A1/P Himalaya Wool Naturals</t>
  </si>
  <si>
    <t>Waverley 2339</t>
  </si>
  <si>
    <t>A1/P Magnificent Gold</t>
  </si>
  <si>
    <t>Nickel</t>
  </si>
  <si>
    <t>A1/P Oasis</t>
  </si>
  <si>
    <t>A1/P Obsession</t>
  </si>
  <si>
    <t>734 Ashes</t>
  </si>
  <si>
    <t>A1/P Plain Loop (Oasis)</t>
  </si>
  <si>
    <t>639/21 (252)</t>
  </si>
  <si>
    <t>A1/P Rugby Special</t>
  </si>
  <si>
    <t>Saracens 60</t>
  </si>
  <si>
    <t>A1/P Savoy &amp; Serenity 6.6Nylon</t>
  </si>
  <si>
    <t>Serenity Oyster</t>
  </si>
  <si>
    <t>A1/P Softer Sisal</t>
  </si>
  <si>
    <t>A1/P Tiger</t>
  </si>
  <si>
    <t>A1/P Tralee 50 (Startwist)</t>
  </si>
  <si>
    <t>A1/P Vivaldi IV</t>
  </si>
  <si>
    <t>A1/P Waveney (Bamboo Lux)</t>
  </si>
  <si>
    <t>Wa-623 (0210)</t>
  </si>
  <si>
    <t>Wa-624 (0230)</t>
  </si>
  <si>
    <t>Wa-628 (0640)</t>
  </si>
  <si>
    <t>Wa-634 (0860)</t>
  </si>
  <si>
    <t>A1/P Wild Romance Special Dye</t>
  </si>
  <si>
    <t>New York</t>
  </si>
  <si>
    <t>A1/P Woolclass</t>
  </si>
  <si>
    <t>A1/P Woolcord 100% NZ 3 PLY</t>
  </si>
  <si>
    <t>Stripe 102</t>
  </si>
  <si>
    <t>A1/P Zurich</t>
  </si>
  <si>
    <t>A1/P-R London Twist</t>
  </si>
  <si>
    <t>Avon</t>
  </si>
  <si>
    <t>A1/S Elveston</t>
  </si>
  <si>
    <t>36008 - Cognac</t>
  </si>
  <si>
    <t>A1/S Troika (SECONDS)</t>
  </si>
  <si>
    <t>Crystal</t>
  </si>
  <si>
    <t>Fedora</t>
  </si>
  <si>
    <t>A1/S Ultima Twist (Seconds)</t>
  </si>
  <si>
    <t>Dark Slate</t>
  </si>
  <si>
    <t>A1/S Wessex Velvet (Seconds)</t>
  </si>
  <si>
    <t>Ivory 5001</t>
  </si>
  <si>
    <t>Slate 5007</t>
  </si>
  <si>
    <t>Islay 100% Wool</t>
  </si>
  <si>
    <t>Pearl Grey</t>
  </si>
  <si>
    <t>Sloane Twist 42</t>
  </si>
  <si>
    <t>4225 - Fossil</t>
  </si>
  <si>
    <t>Fulham</t>
  </si>
  <si>
    <t>Sheen</t>
  </si>
  <si>
    <t>Raynes</t>
  </si>
  <si>
    <t>Mark the samples you have with an X</t>
  </si>
  <si>
    <t>Colour</t>
  </si>
  <si>
    <t>A1/P Medley 35% Wool</t>
  </si>
  <si>
    <t>Cobalt/Simply Stock TWIST2</t>
  </si>
  <si>
    <t>251/03 - It Stone</t>
  </si>
  <si>
    <t>Stock Twist 40</t>
  </si>
  <si>
    <t>Limestone</t>
  </si>
  <si>
    <t>X</t>
  </si>
  <si>
    <t>TRA-5091</t>
  </si>
  <si>
    <t>Comments</t>
  </si>
  <si>
    <t>Carpet Company reserved</t>
  </si>
  <si>
    <t>Zero Balance - TBC</t>
  </si>
  <si>
    <t>Samples Reqd</t>
  </si>
  <si>
    <t>Sheen reserved last 3 cuts 22/07/2024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</si>
</sst>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color theme="5"/>
      <name val="Calibri"/>
      <family val="2"/>
    </font>
    <font>
      <sz val="11"/>
      <color theme="5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vertical="center"/>
    </xf>
    <xf numFmtId="0" fontId="0" fillId="0" borderId="3" xfId="0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</cellXfs>
  <cellStyles count="1">
    <cellStyle name="Normal" xfId="0" builtinId="0"/>
  </cellStyles>
  <dxfs count="11">
    <dxf>
      <numFmt numFmtId="0" formatCode="General"/>
      <alignment horizont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BFBFB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4CF184-16F4-4058-9BDF-F5741CA72D0A}" name="Table1" displayName="Table1" ref="A3:G40" totalsRowShown="0" headerRowDxfId="10" headerRowBorderDxfId="9" tableBorderDxfId="8" totalsRowBorderDxfId="7">
  <autoFilter ref="A3:G40" xr:uid="{BF4CF184-16F4-4058-9BDF-F5741CA72D0A}"/>
  <tableColumns count="7">
    <tableColumn id="1" xr3:uid="{5E971867-7B68-4E6D-BFE0-80DE7BC09119}" name="Carpet" dataDxfId="6"/>
    <tableColumn id="2" xr3:uid="{6234F41C-9876-42BF-8EA5-C57A1366EB85}" name="Colour" dataDxfId="5"/>
    <tableColumn id="3" xr3:uid="{1DC3D703-97D2-4EE7-986E-5C5E7F59D51A}" name="Fulham" dataDxfId="4"/>
    <tableColumn id="4" xr3:uid="{C4CD7834-424E-400C-9DB0-051E41BB7006}" name="Sheen" dataDxfId="3"/>
    <tableColumn id="5" xr3:uid="{935177DB-13BC-4774-830A-6F6972883B7B}" name="Raynes" dataDxfId="2"/>
    <tableColumn id="6" xr3:uid="{4A2263E8-1BD4-46A5-A648-83AAFAB5F7FB}" name="Comments" dataDxfId="1"/>
    <tableColumn id="7" xr3:uid="{7CCCCFE7-2C8C-4796-8F49-F134932DE721}" name="Samples Reqd" dataDxfId="0">
      <calculatedColumnFormula>COUNTBLANK(Table1[[#This Row],[Fulham]:[Raynes]])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9B77-ED58-49AF-91C0-A39B72E767EE}">
  <dimension ref="A1:G40"/>
  <sheetViews>
    <sheetView tabSelected="1" workbookViewId="0">
      <selection activeCell="F9" sqref="F9"/>
    </sheetView>
  </sheetViews>
  <sheetFormatPr defaultRowHeight="15" x14ac:dyDescent="0.25"/>
  <cols>
    <col min="1" max="1" width="32.28515625" bestFit="1" customWidth="1"/>
    <col min="2" max="2" width="18.140625" style="1" bestFit="1" customWidth="1"/>
    <col min="3" max="3" width="12.140625" bestFit="1" customWidth="1"/>
    <col min="4" max="4" width="11.140625" bestFit="1" customWidth="1"/>
    <col min="5" max="5" width="11.85546875" bestFit="1" customWidth="1"/>
    <col min="6" max="6" width="34.85546875" style="13" bestFit="1" customWidth="1"/>
    <col min="7" max="7" width="18.140625" style="13" bestFit="1" customWidth="1"/>
  </cols>
  <sheetData>
    <row r="1" spans="1:7" x14ac:dyDescent="0.25">
      <c r="A1" s="22" t="s">
        <v>58</v>
      </c>
      <c r="B1" s="22"/>
      <c r="C1" s="22"/>
      <c r="D1" s="22"/>
      <c r="E1" s="22"/>
    </row>
    <row r="2" spans="1:7" x14ac:dyDescent="0.25">
      <c r="A2" s="3">
        <f>COUNTA(A4:A40)</f>
        <v>37</v>
      </c>
      <c r="B2" s="4"/>
      <c r="C2" s="3">
        <f>COUNTA(C$4:C$40)</f>
        <v>15</v>
      </c>
      <c r="D2" s="3">
        <f>COUNTA(D$4:D$40)</f>
        <v>19</v>
      </c>
      <c r="E2" s="3">
        <f>COUNTA(E$4:E$40)</f>
        <v>22</v>
      </c>
    </row>
    <row r="3" spans="1:7" x14ac:dyDescent="0.25">
      <c r="A3" s="9" t="s">
        <v>0</v>
      </c>
      <c r="B3" s="10" t="s">
        <v>59</v>
      </c>
      <c r="C3" s="11" t="s">
        <v>55</v>
      </c>
      <c r="D3" s="11" t="s">
        <v>56</v>
      </c>
      <c r="E3" s="11" t="s">
        <v>57</v>
      </c>
      <c r="F3" s="11" t="s">
        <v>67</v>
      </c>
      <c r="G3" s="12" t="s">
        <v>70</v>
      </c>
    </row>
    <row r="4" spans="1:7" x14ac:dyDescent="0.25">
      <c r="A4" s="7" t="s">
        <v>1</v>
      </c>
      <c r="B4" s="2">
        <v>176</v>
      </c>
      <c r="C4" s="5"/>
      <c r="D4" s="6" t="s">
        <v>65</v>
      </c>
      <c r="E4" s="6" t="s">
        <v>65</v>
      </c>
      <c r="F4" s="6"/>
      <c r="G4" s="8">
        <f>COUNTBLANK(Table1[[#This Row],[Fulham]:[Raynes]])</f>
        <v>1</v>
      </c>
    </row>
    <row r="5" spans="1:7" x14ac:dyDescent="0.25">
      <c r="A5" s="7" t="s">
        <v>2</v>
      </c>
      <c r="B5" s="2" t="s">
        <v>3</v>
      </c>
      <c r="C5" s="5" t="s">
        <v>65</v>
      </c>
      <c r="D5" s="6" t="s">
        <v>65</v>
      </c>
      <c r="E5" s="6" t="s">
        <v>65</v>
      </c>
      <c r="F5" s="6"/>
      <c r="G5" s="8">
        <f>COUNTBLANK(Table1[[#This Row],[Fulham]:[Raynes]])</f>
        <v>0</v>
      </c>
    </row>
    <row r="6" spans="1:7" x14ac:dyDescent="0.25">
      <c r="A6" s="7" t="s">
        <v>4</v>
      </c>
      <c r="B6" s="2" t="s">
        <v>5</v>
      </c>
      <c r="C6" s="5" t="s">
        <v>65</v>
      </c>
      <c r="D6" s="6" t="s">
        <v>65</v>
      </c>
      <c r="E6" s="6" t="s">
        <v>65</v>
      </c>
      <c r="F6" s="6"/>
      <c r="G6" s="8">
        <f>COUNTBLANK(Table1[[#This Row],[Fulham]:[Raynes]])</f>
        <v>0</v>
      </c>
    </row>
    <row r="7" spans="1:7" x14ac:dyDescent="0.25">
      <c r="A7" s="23" t="s">
        <v>6</v>
      </c>
      <c r="B7" s="24" t="s">
        <v>7</v>
      </c>
      <c r="C7" s="25"/>
      <c r="D7" s="26" t="s">
        <v>65</v>
      </c>
      <c r="E7" s="26" t="s">
        <v>65</v>
      </c>
      <c r="F7" s="26" t="s">
        <v>71</v>
      </c>
      <c r="G7" s="27">
        <f>COUNTBLANK(Table1[[#This Row],[Fulham]:[Raynes]])</f>
        <v>1</v>
      </c>
    </row>
    <row r="8" spans="1:7" x14ac:dyDescent="0.25">
      <c r="A8" s="23" t="s">
        <v>8</v>
      </c>
      <c r="B8" s="24">
        <v>119</v>
      </c>
      <c r="C8" s="25" t="s">
        <v>65</v>
      </c>
      <c r="D8" s="26" t="s">
        <v>65</v>
      </c>
      <c r="E8" s="25" t="s">
        <v>65</v>
      </c>
      <c r="F8" s="26" t="s">
        <v>68</v>
      </c>
      <c r="G8" s="27">
        <f>COUNTBLANK(Table1[[#This Row],[Fulham]:[Raynes]])</f>
        <v>0</v>
      </c>
    </row>
    <row r="9" spans="1:7" x14ac:dyDescent="0.25">
      <c r="A9" s="7" t="s">
        <v>9</v>
      </c>
      <c r="B9" s="2" t="s">
        <v>10</v>
      </c>
      <c r="C9" s="5"/>
      <c r="D9" s="6"/>
      <c r="E9" s="6"/>
      <c r="F9" s="6"/>
      <c r="G9" s="8">
        <f>COUNTBLANK(Table1[[#This Row],[Fulham]:[Raynes]])</f>
        <v>3</v>
      </c>
    </row>
    <row r="10" spans="1:7" x14ac:dyDescent="0.25">
      <c r="A10" s="7" t="s">
        <v>11</v>
      </c>
      <c r="B10" s="2" t="s">
        <v>12</v>
      </c>
      <c r="C10" s="5" t="s">
        <v>65</v>
      </c>
      <c r="D10" s="6" t="s">
        <v>65</v>
      </c>
      <c r="E10" s="6" t="s">
        <v>65</v>
      </c>
      <c r="F10" s="6"/>
      <c r="G10" s="8">
        <f>COUNTBLANK(Table1[[#This Row],[Fulham]:[Raynes]])</f>
        <v>0</v>
      </c>
    </row>
    <row r="11" spans="1:7" x14ac:dyDescent="0.25">
      <c r="A11" s="7" t="s">
        <v>13</v>
      </c>
      <c r="B11" s="2" t="s">
        <v>14</v>
      </c>
      <c r="C11" s="5"/>
      <c r="D11" s="6"/>
      <c r="E11" s="6"/>
      <c r="F11" s="6"/>
      <c r="G11" s="8">
        <f>COUNTBLANK(Table1[[#This Row],[Fulham]:[Raynes]])</f>
        <v>3</v>
      </c>
    </row>
    <row r="12" spans="1:7" x14ac:dyDescent="0.25">
      <c r="A12" s="7" t="s">
        <v>60</v>
      </c>
      <c r="B12" s="2">
        <v>121</v>
      </c>
      <c r="C12" s="5"/>
      <c r="D12" s="6"/>
      <c r="E12" s="6"/>
      <c r="F12" s="6"/>
      <c r="G12" s="8">
        <f>COUNTBLANK(Table1[[#This Row],[Fulham]:[Raynes]])</f>
        <v>3</v>
      </c>
    </row>
    <row r="13" spans="1:7" x14ac:dyDescent="0.25">
      <c r="A13" s="7" t="s">
        <v>15</v>
      </c>
      <c r="B13" s="2">
        <v>80</v>
      </c>
      <c r="C13" s="5" t="s">
        <v>65</v>
      </c>
      <c r="D13" s="6"/>
      <c r="E13" s="6" t="s">
        <v>65</v>
      </c>
      <c r="F13" s="6"/>
      <c r="G13" s="8">
        <f>COUNTBLANK(Table1[[#This Row],[Fulham]:[Raynes]])</f>
        <v>1</v>
      </c>
    </row>
    <row r="14" spans="1:7" x14ac:dyDescent="0.25">
      <c r="A14" s="7" t="s">
        <v>16</v>
      </c>
      <c r="B14" s="2" t="s">
        <v>17</v>
      </c>
      <c r="C14" s="5"/>
      <c r="D14" s="6"/>
      <c r="E14" s="6" t="s">
        <v>65</v>
      </c>
      <c r="F14" s="6"/>
      <c r="G14" s="8">
        <f>COUNTBLANK(Table1[[#This Row],[Fulham]:[Raynes]])</f>
        <v>2</v>
      </c>
    </row>
    <row r="15" spans="1:7" x14ac:dyDescent="0.25">
      <c r="A15" s="7" t="s">
        <v>18</v>
      </c>
      <c r="B15" s="2" t="s">
        <v>19</v>
      </c>
      <c r="C15" s="5" t="s">
        <v>65</v>
      </c>
      <c r="D15" s="6"/>
      <c r="E15" s="6"/>
      <c r="F15" s="6"/>
      <c r="G15" s="8">
        <f>COUNTBLANK(Table1[[#This Row],[Fulham]:[Raynes]])</f>
        <v>2</v>
      </c>
    </row>
    <row r="16" spans="1:7" x14ac:dyDescent="0.25">
      <c r="A16" s="7" t="s">
        <v>20</v>
      </c>
      <c r="B16" s="2" t="s">
        <v>21</v>
      </c>
      <c r="C16" s="6" t="s">
        <v>65</v>
      </c>
      <c r="D16" s="6" t="s">
        <v>65</v>
      </c>
      <c r="E16" s="6" t="s">
        <v>65</v>
      </c>
      <c r="F16" s="6"/>
      <c r="G16" s="8">
        <f>COUNTBLANK(Table1[[#This Row],[Fulham]:[Raynes]])</f>
        <v>0</v>
      </c>
    </row>
    <row r="17" spans="1:7" x14ac:dyDescent="0.25">
      <c r="A17" s="7" t="s">
        <v>22</v>
      </c>
      <c r="B17" s="2" t="s">
        <v>23</v>
      </c>
      <c r="C17" s="5"/>
      <c r="D17" s="6"/>
      <c r="E17" s="6" t="s">
        <v>65</v>
      </c>
      <c r="F17" s="6"/>
      <c r="G17" s="8">
        <f>COUNTBLANK(Table1[[#This Row],[Fulham]:[Raynes]])</f>
        <v>2</v>
      </c>
    </row>
    <row r="18" spans="1:7" x14ac:dyDescent="0.25">
      <c r="A18" s="7" t="s">
        <v>24</v>
      </c>
      <c r="B18" s="2">
        <v>136</v>
      </c>
      <c r="C18" s="6" t="s">
        <v>65</v>
      </c>
      <c r="D18" s="6"/>
      <c r="E18" s="6" t="s">
        <v>65</v>
      </c>
      <c r="F18" s="6"/>
      <c r="G18" s="8">
        <f>COUNTBLANK(Table1[[#This Row],[Fulham]:[Raynes]])</f>
        <v>1</v>
      </c>
    </row>
    <row r="19" spans="1:7" x14ac:dyDescent="0.25">
      <c r="A19" s="7" t="s">
        <v>25</v>
      </c>
      <c r="B19" s="2">
        <v>109</v>
      </c>
      <c r="C19" s="6" t="s">
        <v>65</v>
      </c>
      <c r="D19" s="6"/>
      <c r="E19" s="6" t="s">
        <v>65</v>
      </c>
      <c r="F19" s="6"/>
      <c r="G19" s="8">
        <f>COUNTBLANK(Table1[[#This Row],[Fulham]:[Raynes]])</f>
        <v>1</v>
      </c>
    </row>
    <row r="20" spans="1:7" x14ac:dyDescent="0.25">
      <c r="A20" s="7" t="s">
        <v>26</v>
      </c>
      <c r="B20" s="2" t="s">
        <v>66</v>
      </c>
      <c r="C20" s="5"/>
      <c r="D20" s="6" t="s">
        <v>65</v>
      </c>
      <c r="E20" s="6"/>
      <c r="F20" s="6"/>
      <c r="G20" s="8">
        <f>COUNTBLANK(Table1[[#This Row],[Fulham]:[Raynes]])</f>
        <v>2</v>
      </c>
    </row>
    <row r="21" spans="1:7" x14ac:dyDescent="0.25">
      <c r="A21" s="7" t="s">
        <v>27</v>
      </c>
      <c r="B21" s="2">
        <v>139</v>
      </c>
      <c r="C21" s="5"/>
      <c r="D21" s="6"/>
      <c r="E21" s="6" t="s">
        <v>65</v>
      </c>
      <c r="F21" s="6"/>
      <c r="G21" s="8">
        <f>COUNTBLANK(Table1[[#This Row],[Fulham]:[Raynes]])</f>
        <v>2</v>
      </c>
    </row>
    <row r="22" spans="1:7" x14ac:dyDescent="0.25">
      <c r="A22" s="7" t="s">
        <v>28</v>
      </c>
      <c r="B22" s="2" t="s">
        <v>29</v>
      </c>
      <c r="C22" s="5" t="s">
        <v>65</v>
      </c>
      <c r="D22" s="6" t="s">
        <v>65</v>
      </c>
      <c r="E22" s="6"/>
      <c r="F22" s="6"/>
      <c r="G22" s="8">
        <f>COUNTBLANK(Table1[[#This Row],[Fulham]:[Raynes]])</f>
        <v>1</v>
      </c>
    </row>
    <row r="23" spans="1:7" x14ac:dyDescent="0.25">
      <c r="A23" s="7" t="s">
        <v>28</v>
      </c>
      <c r="B23" s="2" t="s">
        <v>30</v>
      </c>
      <c r="C23" s="5"/>
      <c r="D23" s="6" t="s">
        <v>65</v>
      </c>
      <c r="E23" s="6"/>
      <c r="F23" s="6"/>
      <c r="G23" s="8">
        <f>COUNTBLANK(Table1[[#This Row],[Fulham]:[Raynes]])</f>
        <v>2</v>
      </c>
    </row>
    <row r="24" spans="1:7" x14ac:dyDescent="0.25">
      <c r="A24" s="7" t="s">
        <v>28</v>
      </c>
      <c r="B24" s="2" t="s">
        <v>31</v>
      </c>
      <c r="C24" s="5" t="s">
        <v>65</v>
      </c>
      <c r="D24" s="6"/>
      <c r="E24" s="6"/>
      <c r="F24" s="6"/>
      <c r="G24" s="8">
        <f>COUNTBLANK(Table1[[#This Row],[Fulham]:[Raynes]])</f>
        <v>2</v>
      </c>
    </row>
    <row r="25" spans="1:7" x14ac:dyDescent="0.25">
      <c r="A25" s="7" t="s">
        <v>28</v>
      </c>
      <c r="B25" s="2" t="s">
        <v>32</v>
      </c>
      <c r="C25" s="5"/>
      <c r="D25" s="6"/>
      <c r="E25" s="6"/>
      <c r="F25" s="6"/>
      <c r="G25" s="8">
        <f>COUNTBLANK(Table1[[#This Row],[Fulham]:[Raynes]])</f>
        <v>3</v>
      </c>
    </row>
    <row r="26" spans="1:7" x14ac:dyDescent="0.25">
      <c r="A26" s="7" t="s">
        <v>33</v>
      </c>
      <c r="B26" s="2" t="s">
        <v>34</v>
      </c>
      <c r="C26" s="6" t="s">
        <v>65</v>
      </c>
      <c r="D26" s="6" t="s">
        <v>65</v>
      </c>
      <c r="E26" s="6" t="s">
        <v>65</v>
      </c>
      <c r="F26" s="6"/>
      <c r="G26" s="8">
        <f>COUNTBLANK(Table1[[#This Row],[Fulham]:[Raynes]])</f>
        <v>0</v>
      </c>
    </row>
    <row r="27" spans="1:7" x14ac:dyDescent="0.25">
      <c r="A27" s="7" t="s">
        <v>35</v>
      </c>
      <c r="B27" s="2">
        <v>254</v>
      </c>
      <c r="C27" s="5" t="s">
        <v>65</v>
      </c>
      <c r="D27" s="6" t="s">
        <v>65</v>
      </c>
      <c r="E27" s="6" t="s">
        <v>65</v>
      </c>
      <c r="F27" s="6"/>
      <c r="G27" s="8">
        <f>COUNTBLANK(Table1[[#This Row],[Fulham]:[Raynes]])</f>
        <v>0</v>
      </c>
    </row>
    <row r="28" spans="1:7" x14ac:dyDescent="0.25">
      <c r="A28" s="7" t="s">
        <v>36</v>
      </c>
      <c r="B28" s="2" t="s">
        <v>37</v>
      </c>
      <c r="C28" s="5"/>
      <c r="D28" s="6" t="s">
        <v>65</v>
      </c>
      <c r="E28" s="6" t="s">
        <v>65</v>
      </c>
      <c r="F28" s="6"/>
      <c r="G28" s="8">
        <f>COUNTBLANK(Table1[[#This Row],[Fulham]:[Raynes]])</f>
        <v>1</v>
      </c>
    </row>
    <row r="29" spans="1:7" x14ac:dyDescent="0.25">
      <c r="A29" s="7" t="s">
        <v>38</v>
      </c>
      <c r="B29" s="2">
        <v>198</v>
      </c>
      <c r="C29" s="5"/>
      <c r="D29" s="6"/>
      <c r="E29" s="6" t="s">
        <v>65</v>
      </c>
      <c r="F29" s="6"/>
      <c r="G29" s="8">
        <f>COUNTBLANK(Table1[[#This Row],[Fulham]:[Raynes]])</f>
        <v>2</v>
      </c>
    </row>
    <row r="30" spans="1:7" x14ac:dyDescent="0.25">
      <c r="A30" s="7" t="s">
        <v>39</v>
      </c>
      <c r="B30" s="2" t="s">
        <v>40</v>
      </c>
      <c r="C30" s="5"/>
      <c r="D30" s="6" t="s">
        <v>65</v>
      </c>
      <c r="E30" s="6" t="s">
        <v>65</v>
      </c>
      <c r="F30" s="6"/>
      <c r="G30" s="8">
        <f>COUNTBLANK(Table1[[#This Row],[Fulham]:[Raynes]])</f>
        <v>1</v>
      </c>
    </row>
    <row r="31" spans="1:7" x14ac:dyDescent="0.25">
      <c r="A31" s="7" t="s">
        <v>41</v>
      </c>
      <c r="B31" s="2" t="s">
        <v>42</v>
      </c>
      <c r="C31" s="5"/>
      <c r="D31" s="6" t="s">
        <v>65</v>
      </c>
      <c r="E31" s="6" t="s">
        <v>65</v>
      </c>
      <c r="F31" s="6"/>
      <c r="G31" s="8">
        <f>COUNTBLANK(Table1[[#This Row],[Fulham]:[Raynes]])</f>
        <v>1</v>
      </c>
    </row>
    <row r="32" spans="1:7" x14ac:dyDescent="0.25">
      <c r="A32" s="7" t="s">
        <v>43</v>
      </c>
      <c r="B32" s="2" t="s">
        <v>44</v>
      </c>
      <c r="C32" s="5"/>
      <c r="D32" s="6"/>
      <c r="E32" s="6"/>
      <c r="F32" s="6"/>
      <c r="G32" s="8">
        <f>COUNTBLANK(Table1[[#This Row],[Fulham]:[Raynes]])</f>
        <v>3</v>
      </c>
    </row>
    <row r="33" spans="1:7" x14ac:dyDescent="0.25">
      <c r="A33" s="7" t="s">
        <v>43</v>
      </c>
      <c r="B33" s="2" t="s">
        <v>45</v>
      </c>
      <c r="C33" s="5"/>
      <c r="D33" s="6"/>
      <c r="E33" s="6"/>
      <c r="F33" s="6"/>
      <c r="G33" s="8">
        <f>COUNTBLANK(Table1[[#This Row],[Fulham]:[Raynes]])</f>
        <v>3</v>
      </c>
    </row>
    <row r="34" spans="1:7" x14ac:dyDescent="0.25">
      <c r="A34" s="7" t="s">
        <v>46</v>
      </c>
      <c r="B34" s="2" t="s">
        <v>47</v>
      </c>
      <c r="C34" s="5"/>
      <c r="D34" s="6"/>
      <c r="E34" s="6"/>
      <c r="F34" s="6"/>
      <c r="G34" s="8">
        <f>COUNTBLANK(Table1[[#This Row],[Fulham]:[Raynes]])</f>
        <v>3</v>
      </c>
    </row>
    <row r="35" spans="1:7" x14ac:dyDescent="0.25">
      <c r="A35" s="7" t="s">
        <v>48</v>
      </c>
      <c r="B35" s="2" t="s">
        <v>49</v>
      </c>
      <c r="C35" s="5" t="s">
        <v>65</v>
      </c>
      <c r="D35" s="6" t="s">
        <v>65</v>
      </c>
      <c r="E35" s="6" t="s">
        <v>65</v>
      </c>
      <c r="F35" s="6"/>
      <c r="G35" s="8">
        <f>COUNTBLANK(Table1[[#This Row],[Fulham]:[Raynes]])</f>
        <v>0</v>
      </c>
    </row>
    <row r="36" spans="1:7" x14ac:dyDescent="0.25">
      <c r="A36" s="7" t="s">
        <v>48</v>
      </c>
      <c r="B36" s="2" t="s">
        <v>50</v>
      </c>
      <c r="C36" s="5"/>
      <c r="D36" s="6" t="s">
        <v>65</v>
      </c>
      <c r="E36" s="6" t="s">
        <v>65</v>
      </c>
      <c r="F36" s="6"/>
      <c r="G36" s="8">
        <f>COUNTBLANK(Table1[[#This Row],[Fulham]:[Raynes]])</f>
        <v>1</v>
      </c>
    </row>
    <row r="37" spans="1:7" x14ac:dyDescent="0.25">
      <c r="A37" s="7" t="s">
        <v>61</v>
      </c>
      <c r="B37" s="2" t="s">
        <v>62</v>
      </c>
      <c r="C37" s="5"/>
      <c r="D37" s="6"/>
      <c r="E37" s="6"/>
      <c r="F37" s="6"/>
      <c r="G37" s="8">
        <f>COUNTBLANK(Table1[[#This Row],[Fulham]:[Raynes]])</f>
        <v>3</v>
      </c>
    </row>
    <row r="38" spans="1:7" x14ac:dyDescent="0.25">
      <c r="A38" s="14" t="s">
        <v>51</v>
      </c>
      <c r="B38" s="15" t="s">
        <v>52</v>
      </c>
      <c r="C38" s="16" t="s">
        <v>65</v>
      </c>
      <c r="D38" s="16" t="s">
        <v>65</v>
      </c>
      <c r="E38" s="16" t="s">
        <v>65</v>
      </c>
      <c r="F38" s="16" t="s">
        <v>69</v>
      </c>
      <c r="G38" s="8">
        <f>COUNTBLANK(Table1[[#This Row],[Fulham]:[Raynes]])</f>
        <v>0</v>
      </c>
    </row>
    <row r="39" spans="1:7" x14ac:dyDescent="0.25">
      <c r="A39" s="7" t="s">
        <v>53</v>
      </c>
      <c r="B39" s="2" t="s">
        <v>54</v>
      </c>
      <c r="C39" s="5"/>
      <c r="D39" s="6" t="s">
        <v>65</v>
      </c>
      <c r="E39" s="6"/>
      <c r="F39" s="6"/>
      <c r="G39" s="8">
        <f>COUNTBLANK(Table1[[#This Row],[Fulham]:[Raynes]])</f>
        <v>2</v>
      </c>
    </row>
    <row r="40" spans="1:7" x14ac:dyDescent="0.25">
      <c r="A40" s="17" t="s">
        <v>63</v>
      </c>
      <c r="B40" s="18" t="s">
        <v>64</v>
      </c>
      <c r="C40" s="19"/>
      <c r="D40" s="20"/>
      <c r="E40" s="20"/>
      <c r="F40" s="20"/>
      <c r="G40" s="21">
        <f>COUNTBLANK(Table1[[#This Row],[Fulham]:[Raynes]])</f>
        <v>3</v>
      </c>
    </row>
  </sheetData>
  <mergeCells count="1">
    <mergeCell ref="A1:E1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MrC Stock June 2024</vt:lpstr>
      <vt:lpstr>'MrC Stock June 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Guyan</dc:creator>
  <cp:lastModifiedBy>Pete Guyan</cp:lastModifiedBy>
  <cp:lastPrinted>2024-06-25T14:56:09Z</cp:lastPrinted>
  <dcterms:created xsi:type="dcterms:W3CDTF">2023-03-02T09:55:04Z</dcterms:created>
  <dcterms:modified xsi:type="dcterms:W3CDTF">2024-07-23T09:43:58Z</dcterms:modified>
</cp:coreProperties>
</file>